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2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<sst xmlns="http://schemas.openxmlformats.org/spreadsheetml/2006/main" count="44" uniqueCount="40">
  <si>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t>№ п/п</t>
  </si>
  <si>
    <t>Виконавець  заходу  та  терміни  виконання</t>
  </si>
  <si>
    <t>Вартість  заходу, млн.грн.</t>
  </si>
  <si>
    <t>Фактична  економія  ПЕР  у  т.ч.</t>
  </si>
  <si>
    <t>розр.</t>
  </si>
  <si>
    <t>факт.</t>
  </si>
  <si>
    <t>розр</t>
  </si>
  <si>
    <t xml:space="preserve">                    </t>
  </si>
  <si>
    <t>Назва  заходу, реалізація якого завершена у звітному півріччі</t>
  </si>
  <si>
    <t>Місце впровадження заходу (адреса)</t>
  </si>
  <si>
    <t>Обсяг  економії  ПЕР, т умов. Палив</t>
  </si>
  <si>
    <t>Природ-ний  газ, млн.м³</t>
  </si>
  <si>
    <t>Вугілля, тис. т</t>
  </si>
  <si>
    <t>Електроенергія млн.кВт год.</t>
  </si>
  <si>
    <t>Інші види палива, тис. т  у.п.</t>
  </si>
  <si>
    <t>Джерела  та  обсяги  фінансу-вання, млн.грн. (1-держ; 2-місцевий  бюджет; 3-кредити, гранти, позики, тощо; 4-власні кошти)</t>
  </si>
  <si>
    <t>Розрахунковий економічний ефект від впровадження заходу, млн.грн.</t>
  </si>
  <si>
    <t>Термін окупно-сті заходу, років</t>
  </si>
  <si>
    <r>
      <t>Звіт</t>
    </r>
    <r>
      <rPr>
        <sz val="10"/>
        <color indexed="8"/>
        <rFont val="Arial"/>
        <family val="2"/>
      </rPr>
      <t xml:space="preserve">  </t>
    </r>
    <r>
      <rPr>
        <b/>
        <sz val="12"/>
        <color indexed="8"/>
        <rFont val="Arial"/>
        <family val="2"/>
      </rPr>
      <t>про здійснені  енергозберігаючі заходи</t>
    </r>
  </si>
  <si>
    <r>
      <t xml:space="preserve">Нафта, нафто-продукти, </t>
    </r>
    <r>
      <rPr>
        <b/>
        <i/>
        <sz val="9"/>
        <color indexed="8"/>
        <rFont val="Arial"/>
        <family val="2"/>
      </rPr>
      <t>тис. т</t>
    </r>
  </si>
  <si>
    <r>
      <t xml:space="preserve">Теплоенергія, </t>
    </r>
    <r>
      <rPr>
        <b/>
        <i/>
        <sz val="9"/>
        <color indexed="8"/>
        <rFont val="Arial"/>
        <family val="2"/>
      </rPr>
      <t>тис.Гкал</t>
    </r>
  </si>
  <si>
    <r>
      <t xml:space="preserve">Примітка: </t>
    </r>
    <r>
      <rPr>
        <sz val="12"/>
        <color indexed="8"/>
        <rFont val="Arial"/>
        <family val="2"/>
      </rPr>
      <t>ціна  природного  газу для населення  за  1000 нм³  -  7583,89 грн. з ПДВ</t>
    </r>
  </si>
  <si>
    <t>ціна  природного  газу для бюджетних організацій та інших споживачів  за  1000 нм³  - 7583,89 грн. з ПДВ</t>
  </si>
  <si>
    <t>по ПТМ „Ковельтепло” за І-ІІ квартали  2022 року</t>
  </si>
  <si>
    <t>Котельня по вул.Володимир     ська,85</t>
  </si>
  <si>
    <t>Котельня по вул.Незалежності,108</t>
  </si>
  <si>
    <t>ПТМ „Ковель-тепло“
квітень 2022 р.</t>
  </si>
  <si>
    <t>4-    0,055768</t>
  </si>
  <si>
    <t>4-    0,253059</t>
  </si>
  <si>
    <t xml:space="preserve">Заміна трубопроводів мереж гвп  на попередньо       ізольовані труби від ТК№13 до ТК№24      ø110/200-171м    ø160/225-170м </t>
  </si>
  <si>
    <t>ПТМ „Ковель-тепло“
травень 2022 р.</t>
  </si>
  <si>
    <t>4-    0,752447</t>
  </si>
  <si>
    <r>
      <t xml:space="preserve">Заміна трубопроводів теплових мереж та мереж гвп  на попередньо       ізольовані труби від котельні по вул.Незалеж    ності,108 до ж.б </t>
    </r>
    <r>
      <rPr>
        <sz val="9"/>
        <color indexed="8"/>
        <rFont val="Arial"/>
        <family val="2"/>
      </rPr>
      <t>Незалежності,104</t>
    </r>
    <r>
      <rPr>
        <sz val="10"/>
        <color indexed="8"/>
        <rFont val="Arial"/>
        <family val="2"/>
      </rPr>
      <t xml:space="preserve">       ø108/200-80,3м    ø50/110-39м ø63/125-40м</t>
    </r>
  </si>
  <si>
    <t>Заміна трубопроводів теплових мереж та мереж гвп  на попередньо       ізольовані труби від ТК№11 до ж.б.Заводська,5-Заводська,7       ø108/200-144м    ø50/110-48м ø63/125-131,5м  ø76/140-96м  ø90/180-84м</t>
  </si>
  <si>
    <t>Котельня по вул.Заводська,27а</t>
  </si>
  <si>
    <t>4-    0,655689</t>
  </si>
  <si>
    <t xml:space="preserve">  Вик. Олександр БАЛАК </t>
  </si>
  <si>
    <t xml:space="preserve">Заміна трубопроводів мереж гвп  на попередньо       ізольовані труби від ж.б по вул.        Незалежності,        108 до Незалеж         ності,75       ø63/125-32,6м    ø76/140-33,6м </t>
  </si>
  <si>
    <t>4-    1,716963</t>
  </si>
  <si>
    <t>Директор  ПТМ “Ковельтепло”                                                              Володимир  БОЙКО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</si>
</sst>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"/>
    <numFmt numFmtId="178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178" fontId="11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="90" zoomScaleNormal="90" zoomScalePageLayoutView="0" workbookViewId="0" topLeftCell="A8">
      <selection activeCell="K18" sqref="K18"/>
    </sheetView>
  </sheetViews>
  <sheetFormatPr defaultColWidth="9.140625" defaultRowHeight="15"/>
  <cols>
    <col min="1" max="1" width="4.140625" style="1" customWidth="1"/>
    <col min="2" max="2" width="14.8515625" style="1" customWidth="1"/>
    <col min="3" max="3" width="15.8515625" style="1" customWidth="1"/>
    <col min="4" max="4" width="9.7109375" style="1" customWidth="1"/>
    <col min="5" max="5" width="9.8515625" style="1" customWidth="1"/>
    <col min="6" max="6" width="12.140625" style="1" customWidth="1"/>
    <col min="7" max="9" width="9.140625" style="1" customWidth="1"/>
    <col min="10" max="10" width="7.140625" style="1" customWidth="1"/>
    <col min="11" max="11" width="6.8515625" style="1" customWidth="1"/>
    <col min="12" max="12" width="7.140625" style="1" customWidth="1"/>
    <col min="13" max="13" width="7.28125" style="1" customWidth="1"/>
    <col min="14" max="14" width="9.140625" style="1" customWidth="1"/>
    <col min="15" max="15" width="9.7109375" style="1" customWidth="1"/>
    <col min="16" max="16384" width="9.140625" style="1" customWidth="1"/>
  </cols>
  <sheetData>
    <row r="1" spans="1:17" ht="15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5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s="8" customFormat="1" ht="101.25" customHeight="1">
      <c r="A3" s="21" t="s">
        <v>0</v>
      </c>
      <c r="B3" s="19" t="s">
        <v>8</v>
      </c>
      <c r="C3" s="19" t="s">
        <v>9</v>
      </c>
      <c r="D3" s="19" t="s">
        <v>1</v>
      </c>
      <c r="E3" s="19" t="s">
        <v>2</v>
      </c>
      <c r="F3" s="19"/>
      <c r="G3" s="19" t="s">
        <v>10</v>
      </c>
      <c r="H3" s="19"/>
      <c r="I3" s="19" t="s">
        <v>3</v>
      </c>
      <c r="J3" s="19"/>
      <c r="K3" s="19"/>
      <c r="L3" s="19"/>
      <c r="M3" s="19"/>
      <c r="N3" s="19"/>
      <c r="O3" s="19" t="s">
        <v>15</v>
      </c>
      <c r="P3" s="19" t="s">
        <v>16</v>
      </c>
      <c r="Q3" s="19" t="s">
        <v>17</v>
      </c>
    </row>
    <row r="4" spans="1:17" s="8" customFormat="1" ht="78" customHeight="1">
      <c r="A4" s="21"/>
      <c r="B4" s="19"/>
      <c r="C4" s="19"/>
      <c r="D4" s="19"/>
      <c r="E4" s="12" t="s">
        <v>4</v>
      </c>
      <c r="F4" s="12" t="s">
        <v>5</v>
      </c>
      <c r="G4" s="12" t="s">
        <v>6</v>
      </c>
      <c r="H4" s="12" t="s">
        <v>5</v>
      </c>
      <c r="I4" s="12" t="s">
        <v>11</v>
      </c>
      <c r="J4" s="12" t="s">
        <v>19</v>
      </c>
      <c r="K4" s="12" t="s">
        <v>12</v>
      </c>
      <c r="L4" s="12" t="s">
        <v>13</v>
      </c>
      <c r="M4" s="12" t="s">
        <v>20</v>
      </c>
      <c r="N4" s="12" t="s">
        <v>14</v>
      </c>
      <c r="O4" s="19"/>
      <c r="P4" s="19"/>
      <c r="Q4" s="19"/>
    </row>
    <row r="5" spans="1:17" s="8" customFormat="1" ht="145.5" customHeight="1">
      <c r="A5" s="15">
        <v>1</v>
      </c>
      <c r="B5" s="16" t="s">
        <v>37</v>
      </c>
      <c r="C5" s="16" t="s">
        <v>25</v>
      </c>
      <c r="D5" s="2" t="s">
        <v>26</v>
      </c>
      <c r="E5" s="2">
        <v>0.055768</v>
      </c>
      <c r="F5" s="2">
        <v>0.055768</v>
      </c>
      <c r="G5" s="13">
        <v>1.812</v>
      </c>
      <c r="H5" s="13">
        <f>G5</f>
        <v>1.812</v>
      </c>
      <c r="I5" s="13">
        <v>0.002</v>
      </c>
      <c r="J5" s="2"/>
      <c r="K5" s="2"/>
      <c r="L5" s="2"/>
      <c r="M5" s="2"/>
      <c r="N5" s="2"/>
      <c r="O5" s="2" t="s">
        <v>27</v>
      </c>
      <c r="P5" s="14">
        <f>E5/Q5</f>
        <v>0.013942</v>
      </c>
      <c r="Q5" s="2">
        <v>4</v>
      </c>
    </row>
    <row r="6" spans="1:17" s="8" customFormat="1" ht="168" customHeight="1">
      <c r="A6" s="15">
        <v>2</v>
      </c>
      <c r="B6" s="16" t="s">
        <v>32</v>
      </c>
      <c r="C6" s="16" t="s">
        <v>25</v>
      </c>
      <c r="D6" s="2" t="s">
        <v>26</v>
      </c>
      <c r="E6" s="2">
        <v>0.253059</v>
      </c>
      <c r="F6" s="2">
        <v>0.253059</v>
      </c>
      <c r="G6" s="13">
        <v>8.155</v>
      </c>
      <c r="H6" s="13">
        <f>G6</f>
        <v>8.155</v>
      </c>
      <c r="I6" s="13">
        <v>0.007</v>
      </c>
      <c r="J6" s="2"/>
      <c r="K6" s="2"/>
      <c r="L6" s="2"/>
      <c r="M6" s="2"/>
      <c r="N6" s="2"/>
      <c r="O6" s="2" t="s">
        <v>28</v>
      </c>
      <c r="P6" s="14">
        <f>E6/Q6</f>
        <v>0.06326475</v>
      </c>
      <c r="Q6" s="2">
        <v>4</v>
      </c>
    </row>
    <row r="7" spans="1:17" s="8" customFormat="1" ht="117.75" customHeight="1">
      <c r="A7" s="15">
        <v>3</v>
      </c>
      <c r="B7" s="16" t="s">
        <v>29</v>
      </c>
      <c r="C7" s="16" t="s">
        <v>24</v>
      </c>
      <c r="D7" s="2" t="s">
        <v>30</v>
      </c>
      <c r="E7" s="2">
        <v>0.752447</v>
      </c>
      <c r="F7" s="2">
        <f>E7</f>
        <v>0.752447</v>
      </c>
      <c r="G7" s="13">
        <v>26.499</v>
      </c>
      <c r="H7" s="13">
        <f>G7</f>
        <v>26.499</v>
      </c>
      <c r="I7" s="13">
        <v>0.023</v>
      </c>
      <c r="J7" s="2"/>
      <c r="K7" s="2"/>
      <c r="L7" s="2"/>
      <c r="M7" s="2"/>
      <c r="N7" s="2"/>
      <c r="O7" s="2" t="s">
        <v>31</v>
      </c>
      <c r="P7" s="14">
        <f>E7/Q7</f>
        <v>0.18811175</v>
      </c>
      <c r="Q7" s="2">
        <v>4</v>
      </c>
    </row>
    <row r="8" spans="1:17" s="3" customFormat="1" ht="180.75" customHeight="1">
      <c r="A8" s="2">
        <v>4</v>
      </c>
      <c r="B8" s="16" t="s">
        <v>33</v>
      </c>
      <c r="C8" s="16" t="s">
        <v>34</v>
      </c>
      <c r="D8" s="2" t="s">
        <v>30</v>
      </c>
      <c r="E8" s="2">
        <v>0.655689</v>
      </c>
      <c r="F8" s="2">
        <f>E8</f>
        <v>0.655689</v>
      </c>
      <c r="G8" s="13">
        <v>22.847</v>
      </c>
      <c r="H8" s="13">
        <f>G8</f>
        <v>22.847</v>
      </c>
      <c r="I8" s="13">
        <v>0.02</v>
      </c>
      <c r="J8" s="2"/>
      <c r="K8" s="2"/>
      <c r="L8" s="2"/>
      <c r="M8" s="2"/>
      <c r="N8" s="2"/>
      <c r="O8" s="2" t="s">
        <v>35</v>
      </c>
      <c r="P8" s="14">
        <f>E8/Q8</f>
        <v>0.16392225</v>
      </c>
      <c r="Q8" s="2">
        <v>4</v>
      </c>
    </row>
    <row r="9" spans="1:17" s="7" customFormat="1" ht="30" customHeight="1">
      <c r="A9" s="4"/>
      <c r="B9" s="5"/>
      <c r="C9" s="4"/>
      <c r="D9" s="4"/>
      <c r="E9" s="6">
        <f>E5+E6+E7+E8</f>
        <v>1.716963</v>
      </c>
      <c r="F9" s="6">
        <f>F5+F6+F7+F8</f>
        <v>1.716963</v>
      </c>
      <c r="G9" s="6">
        <f>G5+G6+G7+G8</f>
        <v>59.312999999999995</v>
      </c>
      <c r="H9" s="6">
        <f>H5+H6+H7+H8</f>
        <v>59.312999999999995</v>
      </c>
      <c r="I9" s="6">
        <f>I5+I6+I7+I8</f>
        <v>0.052000000000000005</v>
      </c>
      <c r="J9" s="6"/>
      <c r="K9" s="6"/>
      <c r="L9" s="6"/>
      <c r="M9" s="6"/>
      <c r="N9" s="6"/>
      <c r="O9" s="2" t="s">
        <v>38</v>
      </c>
      <c r="P9" s="6">
        <f>P5+P6+P7+P8</f>
        <v>0.42924075</v>
      </c>
      <c r="Q9" s="6"/>
    </row>
    <row r="10" spans="1:17" ht="15">
      <c r="A10" s="9" t="s">
        <v>21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5">
      <c r="A11" s="11" t="s">
        <v>22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5">
      <c r="A12" s="11" t="s">
        <v>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5">
      <c r="A13" s="20" t="s">
        <v>39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15">
      <c r="A14" s="11" t="s">
        <v>36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ht="13.5">
      <c r="B15" s="17">
        <v>48345</v>
      </c>
    </row>
  </sheetData>
  <sheetProtection/>
  <mergeCells count="13">
    <mergeCell ref="A13:Q13"/>
    <mergeCell ref="I3:N3"/>
    <mergeCell ref="A3:A4"/>
    <mergeCell ref="D3:D4"/>
    <mergeCell ref="E3:F3"/>
    <mergeCell ref="G3:H3"/>
    <mergeCell ref="A1:Q1"/>
    <mergeCell ref="A2:Q2"/>
    <mergeCell ref="B3:B4"/>
    <mergeCell ref="C3:C4"/>
    <mergeCell ref="O3:O4"/>
    <mergeCell ref="P3:P4"/>
    <mergeCell ref="Q3:Q4"/>
  </mergeCells>
  <printOptions/>
  <pageMargins left="0.1968503937007874" right="0.1968503937007874" top="0.2362204724409449" bottom="0.1968503937007874" header="0.31496062992125984" footer="0.1968503937007874"/>
  <pageSetup horizontalDpi="180" verticalDpi="18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2018-01-02T12:47:34Z</cp:lastPrinted>
  <dcterms:created xsi:type="dcterms:W3CDTF">2006-09-28T05:33:49Z</dcterms:created>
  <dcterms:modified xsi:type="dcterms:W3CDTF">2022-07-06T14:13:44Z</dcterms:modified>
  <cp:category/>
  <cp:version/>
  <cp:contentType/>
  <cp:contentStatus/>
</cp:coreProperties>
</file>